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bca0279d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ertkalkyl" sheetId="1" r:id="R8e6380969bd845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–&quot;"/>
  </x:numFmts>
  <x:fonts count="9">
    <x:font>
      <x:sz val="11"/>
      <x:name val="Carlito"/>
    </x:font>
    <x:font>
      <x:sz val="11"/>
      <x:name val="Arial"/>
    </x:font>
    <x:font>
      <x:sz val="10"/>
      <x:name val="Arial"/>
    </x:font>
    <x:font>
      <x:sz val="14"/>
      <x:name val="Arial"/>
    </x:font>
    <x:font>
      <x:b/>
      <x:sz val="14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1258A1"/>
      <x:name val="Arial"/>
    </x:font>
    <x:font>
      <x:b/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B4838"/>
      </x:patternFill>
    </x:fill>
    <x:fill>
      <x:patternFill patternType="solid">
        <x:fgColor rgb="FFF8F0D9"/>
      </x:patternFill>
    </x:fill>
    <x:fill>
      <x:patternFill patternType="solid">
        <x:fgColor rgb="FFEFE9E0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2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  <x:xf numFmtId="0" fontId="2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0" fontId="2" fillId="0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200" fontId="8" fillId="4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8df9afa50498e" /><Relationship Type="http://schemas.openxmlformats.org/officeDocument/2006/relationships/theme" Target="/xl/theme/theme1.xml" Id="R73cffc47b15a4d18" /><Relationship Type="http://schemas.openxmlformats.org/officeDocument/2006/relationships/sharedStrings" Target="/xl/sharedStrings.xml" Id="Rb44318cd14a94cec" /><Relationship Type="http://schemas.openxmlformats.org/officeDocument/2006/relationships/worksheet" Target="/xl/worksheets/sheet1.xml" Id="R8e6380969bd845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8" hidden="0" customWidth="1"/>
    <x:col min="3" max="3" width="22" hidden="0" customWidth="1"/>
    <x:col min="4" max="4" width="22" hidden="0" customWidth="1"/>
    <x:col min="5" max="5" width="22" hidden="0" customWidth="1"/>
  </x:cols>
  <x:sheetData>
    <x:row r="2" ht="22" customHeight="1">
      <x:c r="B2" s="4" t="str">
        <x:v>Offertkalkyl – ifyllt exempel</x:v>
      </x:c>
      <x:c r="C2" s="2"/>
      <x:c r="D2" s="2"/>
      <x:c r="E2" s="2"/>
    </x:row>
    <x:row r="3" ht="36" customHeight="1">
      <x:c r="B3" s="2" t="str">
        <x:v>Illustrativa antaganden i SEK exkl. moms. Ersätt med era egna offerter och arbetstider.</x:v>
      </x:c>
      <x:c r="C3" s="2"/>
      <x:c r="D3" s="2"/>
      <x:c r="E3" s="2"/>
    </x:row>
    <x:row r="4" ht="22" customHeight="1">
      <x:c r="B4" s="2"/>
      <x:c r="C4" s="2"/>
      <x:c r="D4" s="2"/>
      <x:c r="E4" s="2"/>
    </x:row>
    <x:row r="5" ht="22" customHeight="1">
      <x:c r="B5" s="12" t="str">
        <x:v>Kostnad för hela perioden (SEK)</x:v>
      </x:c>
      <x:c r="C5" s="12"/>
      <x:c r="D5" s="12"/>
      <x:c r="E5" s="14" t="n">
        <x:f>IF(OR(COUNT(C9:D16)&lt;16,C18=""),"Saknas",E9+E6*C18+E16)</x:f>
        <x:v>1376400</x:v>
      </x:c>
    </x:row>
    <x:row r="6" ht="22" customHeight="1">
      <x:c r="B6" s="12" t="str">
        <x:v>Löpande kostnad per månad (SEK)</x:v>
      </x:c>
      <x:c r="C6" s="12"/>
      <x:c r="D6" s="12"/>
      <x:c r="E6" s="14" t="n">
        <x:f>IF(COUNT(C10:D15)&lt;12,"Saknas",SUM(E10:E15))</x:f>
        <x:v>32100</x:v>
      </x:c>
    </x:row>
    <x:row r="7" ht="22" customHeight="1">
      <x:c r="B7" s="2"/>
      <x:c r="C7" s="2"/>
      <x:c r="D7" s="2"/>
      <x:c r="E7" s="2"/>
    </x:row>
    <x:row r="8" ht="22" customHeight="1">
      <x:c r="B8" s="7" t="str">
        <x:v>Kostnadspost</x:v>
      </x:c>
      <x:c r="C8" s="7" t="str">
        <x:v>Antal</x:v>
      </x:c>
      <x:c r="D8" s="7" t="str">
        <x:v>SEK per enhet</x:v>
      </x:c>
      <x:c r="E8" s="7" t="str">
        <x:v>Belopp (SEK)</x:v>
      </x:c>
    </x:row>
    <x:row r="9" ht="22" customHeight="1">
      <x:c r="B9" s="2" t="str">
        <x:v>Implementation (timmar)</x:v>
      </x:c>
      <x:c r="C9" s="10" t="n">
        <x:v>160</x:v>
      </x:c>
      <x:c r="D9" s="10" t="n">
        <x:v>1200</x:v>
      </x:c>
      <x:c r="E9" s="11" t="n">
        <x:f>C9*D9</x:f>
        <x:v>192000</x:v>
      </x:c>
    </x:row>
    <x:row r="10" ht="22" customHeight="1">
      <x:c r="B10" s="2" t="str">
        <x:v>Licens (månad)</x:v>
      </x:c>
      <x:c r="C10" s="10" t="n">
        <x:v>1</x:v>
      </x:c>
      <x:c r="D10" s="10" t="n">
        <x:v>6000</x:v>
      </x:c>
      <x:c r="E10" s="11" t="n">
        <x:f>C10*D10</x:f>
        <x:v>6000</x:v>
      </x:c>
    </x:row>
    <x:row r="11" ht="22" customHeight="1">
      <x:c r="B11" s="2" t="str">
        <x:v>Runtime och trafik (månad)</x:v>
      </x:c>
      <x:c r="C11" s="10" t="n">
        <x:v>1</x:v>
      </x:c>
      <x:c r="D11" s="10" t="n">
        <x:v>2000</x:v>
      </x:c>
      <x:c r="E11" s="11" t="n">
        <x:f>C11*D11</x:f>
        <x:v>2000</x:v>
      </x:c>
    </x:row>
    <x:row r="12" ht="22" customHeight="1">
      <x:c r="B12" s="2" t="str">
        <x:v>Loggar och backup (månad)</x:v>
      </x:c>
      <x:c r="C12" s="10" t="n">
        <x:v>1</x:v>
      </x:c>
      <x:c r="D12" s="10" t="n">
        <x:v>1000</x:v>
      </x:c>
      <x:c r="E12" s="11" t="n">
        <x:f>C12*D12</x:f>
        <x:v>1000</x:v>
      </x:c>
    </x:row>
    <x:row r="13" ht="22" customHeight="1">
      <x:c r="B13" s="2" t="str">
        <x:v>Supportavtal (månad)</x:v>
      </x:c>
      <x:c r="C13" s="10" t="n">
        <x:v>1</x:v>
      </x:c>
      <x:c r="D13" s="10" t="n">
        <x:v>1500</x:v>
      </x:c>
      <x:c r="E13" s="11" t="n">
        <x:f>C13*D13</x:f>
        <x:v>1500</x:v>
      </x:c>
    </x:row>
    <x:row r="14" ht="22" customHeight="1">
      <x:c r="B14" s="2" t="str">
        <x:v>Driftarbete (timmar/månad)</x:v>
      </x:c>
      <x:c r="C14" s="10" t="n">
        <x:v>12</x:v>
      </x:c>
      <x:c r="D14" s="10" t="n">
        <x:v>1000</x:v>
      </x:c>
      <x:c r="E14" s="11" t="n">
        <x:f>C14*D14</x:f>
        <x:v>12000</x:v>
      </x:c>
    </x:row>
    <x:row r="15" ht="22" customHeight="1">
      <x:c r="B15" s="2" t="str">
        <x:v>Ändringar (timmar/månad)</x:v>
      </x:c>
      <x:c r="C15" s="10" t="n">
        <x:v>8</x:v>
      </x:c>
      <x:c r="D15" s="10" t="n">
        <x:v>1200</x:v>
      </x:c>
      <x:c r="E15" s="11" t="n">
        <x:f>C15*D15</x:f>
        <x:v>9600</x:v>
      </x:c>
    </x:row>
    <x:row r="16" ht="22" customHeight="1">
      <x:c r="B16" s="2" t="str">
        <x:v>Exit (timmar vid avveckling)</x:v>
      </x:c>
      <x:c r="C16" s="10" t="n">
        <x:v>24</x:v>
      </x:c>
      <x:c r="D16" s="10" t="n">
        <x:v>1200</x:v>
      </x:c>
      <x:c r="E16" s="11" t="n">
        <x:f>C16*D16</x:f>
        <x:v>28800</x:v>
      </x:c>
    </x:row>
    <x:row r="17" ht="22" customHeight="1">
      <x:c r="B17" s="2"/>
      <x:c r="C17" s="11"/>
      <x:c r="D17" s="11"/>
      <x:c r="E17" s="11"/>
    </x:row>
    <x:row r="18" ht="22" customHeight="1">
      <x:c r="B18" s="2" t="str">
        <x:v>Antal månader</x:v>
      </x:c>
      <x:c r="C18" s="10" t="n">
        <x:v>36</x:v>
      </x:c>
      <x:c r="D18" s="11"/>
      <x:c r="E18" s="11"/>
    </x:row>
    <x:row r="19" ht="22" customHeight="1">
      <x:c r="B19" s="2"/>
      <x:c r="C19" s="2"/>
      <x:c r="D19" s="2"/>
      <x:c r="E19" s="2"/>
    </x:row>
    <x:row r="20" ht="28" customHeight="1">
      <x:c r="B20" s="2" t="str">
        <x:v>Blå text och ljus bakgrund: ändra antagandet. Svart text: beräknat belopp.</x:v>
      </x:c>
      <x:c r="C20" s="2"/>
      <x:c r="D20" s="2"/>
      <x:c r="E20" s="2"/>
    </x:row>
    <x:row r="21" ht="28" customHeight="1">
      <x:c r="B21" s="2" t="str">
        <x:v>Modellen använder fasta belopp utan indexering, valutaförändring eller diskontering.</x:v>
      </x:c>
      <x:c r="C21" s="2"/>
      <x:c r="D21" s="2"/>
      <x:c r="E21" s="2"/>
    </x:row>
    <x:row r="22" ht="28" customHeight="1">
      <x:c r="B22" s="2" t="str">
        <x:v>Samla offertvillkor i offertunderlag.csv. En okänd kostnad ska uppskattas innan jämförelsen.</x:v>
      </x:c>
      <x:c r="C22" s="2"/>
      <x:c r="D22" s="2"/>
      <x:c r="E22" s="2"/>
    </x:row>
    <x:row r="23" ht="22" customHeight="1">
      <x:c r="B23" s="2"/>
      <x:c r="C23" s="2"/>
      <x:c r="D23" s="2"/>
      <x:c r="E23" s="2"/>
    </x:row>
    <x:row r="24" ht="22" customHeight="1">
      <x:c r="B24" s="2" t="str">
        <x:v>Offert och version</x:v>
      </x:c>
      <x:c r="C24" s="2" t="str">
        <x:v>Fyll i</x:v>
      </x:c>
      <x:c r="D24" s="2"/>
      <x:c r="E24" s="2"/>
    </x:row>
    <x:row r="25" ht="22" customHeight="1">
      <x:c r="B25" s="2" t="str">
        <x:v>Leverantör och edition</x:v>
      </x:c>
      <x:c r="C25" s="2" t="str">
        <x:v>Fyll i</x:v>
      </x:c>
      <x:c r="D25" s="2"/>
      <x:c r="E25" s="2"/>
    </x:row>
    <x:row r="26" ht="22" customHeight="1">
      <x:c r="B26" s="2" t="str">
        <x:v>Giltighet / läsdatum</x:v>
      </x:c>
      <x:c r="C26" s="2" t="str">
        <x:v>Fyll i</x:v>
      </x:c>
      <x:c r="D26" s="2"/>
      <x:c r="E26" s="2"/>
    </x:row>
    <x:row r="27" ht="50" customHeight="1">
      <x:c r="B27" s="2" t="str">
        <x:v>Underlag för antagandena</x:v>
      </x:c>
      <x:c r="C27" s="15" t="str">
        <x:v>Redaktionellt exempel. Inga leverantörspriser eller uppmätta projektkostnader.</x:v>
      </x:c>
      <x:c r="D27" s="15"/>
      <x:c r="E27" s="15"/>
    </x:row>
    <x:row r="28" ht="50" customHeight="1">
      <x:c r="B28" s="2" t="str">
        <x:v>Guide</x:v>
      </x:c>
      <x:c r="C28" s="15" t="str">
        <x:v>https://integrationsplattformar.se/guider/vad-kostar-en-integration/</x:v>
      </x:c>
      <x:c r="D28" s="15"/>
      <x:c r="E28" s="15"/>
    </x:row>
  </x:sheetData>
  <x:dataValidations count="2">
    <x:dataValidation type="decimal" operator="greaterThanOrEqual" sqref="C9:D16">
      <x:formula1>0</x:formula1>
    </x:dataValidation>
    <x:dataValidation type="whole" operator="greaterThan" sqref="C18">
      <x:formula1>0</x:formula1>
    </x:dataValidation>
  </x:dataValidations>
  <x:pageMargins left="0.7" right="0.7" top="0.75" bottom="0.75" header="0.3" footer="0.3"/>
</x:worksheet>
</file>